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795" activeTab="0"/>
  </bookViews>
  <sheets>
    <sheet name="p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<sst xmlns="http://schemas.openxmlformats.org/spreadsheetml/2006/main" count="12" uniqueCount="9">
  <si>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n</t>
  </si>
  <si>
    <t>a(n)</t>
  </si>
  <si>
    <t>a(0) =</t>
  </si>
  <si>
    <t>K =</t>
  </si>
  <si>
    <t>p(%)</t>
  </si>
  <si>
    <t>q</t>
  </si>
  <si>
    <r>
      <rPr>
        <sz val="10"/>
        <color indexed="14"/>
        <rFont val="Arial"/>
        <family val="2"/>
      </rPr>
      <t>p(0)</t>
    </r>
    <r>
      <rPr>
        <sz val="10"/>
        <rFont val="Arial"/>
        <family val="0"/>
      </rPr>
      <t xml:space="preserve"> =</t>
    </r>
  </si>
  <si>
    <t>logistisch (chaotisch)</t>
  </si>
  <si>
    <t>exponentiell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</si>
</sst>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0.000"/>
  </numFmts>
  <fonts count="30">
    <font>
      <sz val="10"/>
      <name val="Arial"/>
      <family val="0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0"/>
      <color indexed="8"/>
      <name val="Calibri"/>
      <family val="2"/>
    </font>
    <font>
      <sz val="20"/>
      <color indexed="14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8"/>
      <name val="Calibri"/>
      <family val="2"/>
    </font>
    <font>
      <sz val="10"/>
      <color indexed="48"/>
      <name val="Arial"/>
      <family val="0"/>
    </font>
    <font>
      <sz val="12"/>
      <color indexed="10"/>
      <name val="Calibri"/>
      <family val="2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 horizontal="right"/>
    </xf>
    <xf numFmtId="0" fontId="21" fillId="24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15"/>
          <c:w val="0.90775"/>
          <c:h val="0.9115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p!$A$9:$A$25</c:f>
              <c:numCache/>
            </c:numRef>
          </c:cat>
          <c:val>
            <c:numRef>
              <c:f>p!$H$9:$H$25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p!$A$9:$A$25</c:f>
              <c:numCache/>
            </c:numRef>
          </c:cat>
          <c:val>
            <c:numRef>
              <c:f>p!$V$9:$V$25</c:f>
              <c:numCache/>
            </c:numRef>
          </c:val>
          <c:smooth val="0"/>
        </c:ser>
        <c:ser>
          <c:idx val="4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p!$A$9:$A$25</c:f>
              <c:numCache/>
            </c:numRef>
          </c:cat>
          <c:val>
            <c:numRef>
              <c:f>p!$C$9:$C$24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At val="0"/>
        <c:auto val="1"/>
        <c:lblOffset val="50"/>
        <c:tickLblSkip val="1"/>
        <c:noMultiLvlLbl val="0"/>
      </c:catAx>
      <c:valAx>
        <c:axId val="4924118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a(n)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At val="1"/>
        <c:crossBetween val="midCat"/>
        <c:dispUnits/>
        <c:majorUnit val="100"/>
      </c:valAx>
      <c:spPr>
        <a:solidFill>
          <a:srgbClr val="C6D9F1"/>
        </a:solidFill>
        <a:ln w="12700">
          <a:solidFill>
            <a:srgbClr val="000000"/>
          </a:solidFill>
          <a:prstDash val="dash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14</xdr:row>
      <xdr:rowOff>123825</xdr:rowOff>
    </xdr:from>
    <xdr:to>
      <xdr:col>16</xdr:col>
      <xdr:colOff>9525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248025" y="2390775"/>
        <a:ext cx="5334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0</xdr:colOff>
      <xdr:row>1</xdr:row>
      <xdr:rowOff>28575</xdr:rowOff>
    </xdr:from>
    <xdr:ext cx="5353050" cy="2076450"/>
    <xdr:sp>
      <xdr:nvSpPr>
        <xdr:cNvPr id="2" name="Textfeld 2"/>
        <xdr:cNvSpPr txBox="1">
          <a:spLocks noChangeArrowheads="1"/>
        </xdr:cNvSpPr>
      </xdr:nvSpPr>
      <xdr:spPr>
        <a:xfrm>
          <a:off x="3238500" y="190500"/>
          <a:ext cx="5353050" cy="20764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 3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      a(n)=a(n-1)*(1+</a:t>
          </a:r>
          <a:r>
            <a:rPr lang="en-US" cap="none" sz="20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p(n-1)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/100)</a:t>
          </a:r>
          <a:r>
            <a:rPr lang="en-US" cap="none" sz="20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Kurvenverlauf in Abhängigkeit von </a:t>
          </a:r>
          <a:r>
            <a:rPr lang="en-US" cap="none" sz="20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p(0)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Für </a:t>
          </a:r>
          <a:r>
            <a:rPr lang="en-US" cap="none" sz="12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p(0)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verläuft das Wachstum logistisch.
Verändern Sie mit Hilfe des Schiebereglers den Wert von </a:t>
          </a:r>
          <a:r>
            <a:rPr lang="en-US" cap="none" sz="12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p(0)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solange,
bis das System zum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chaotisch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wird!
Welcher </a:t>
          </a:r>
          <a:r>
            <a:rPr lang="en-US" cap="none" sz="12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p(0)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-Wert muss überschritten werden?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L46" sqref="L46"/>
    </sheetView>
  </sheetViews>
  <sheetFormatPr defaultColWidth="11.421875" defaultRowHeight="12.75"/>
  <cols>
    <col min="1" max="1" width="5.8515625" style="0" customWidth="1"/>
    <col min="2" max="3" width="8.421875" style="0" customWidth="1"/>
    <col min="4" max="4" width="9.8515625" style="0" customWidth="1"/>
    <col min="5" max="5" width="0" style="0" hidden="1" customWidth="1"/>
    <col min="6" max="7" width="11.421875" style="0" hidden="1" customWidth="1"/>
    <col min="9" max="9" width="4.57421875" style="0" customWidth="1"/>
    <col min="17" max="17" width="4.00390625" style="0" customWidth="1"/>
    <col min="18" max="18" width="8.140625" style="0" customWidth="1"/>
    <col min="19" max="19" width="4.421875" style="0" customWidth="1"/>
    <col min="20" max="20" width="6.00390625" style="0" customWidth="1"/>
    <col min="21" max="22" width="11.421875" style="0" customWidth="1"/>
    <col min="23" max="23" width="3.7109375" style="0" customWidth="1"/>
  </cols>
  <sheetData>
    <row r="1" spans="1:2" ht="12.75">
      <c r="A1" s="3" t="s">
        <v>2</v>
      </c>
      <c r="B1" s="3">
        <v>10</v>
      </c>
    </row>
    <row r="2" spans="1:2" ht="12.75">
      <c r="A2" s="3" t="s">
        <v>3</v>
      </c>
      <c r="B2" s="3">
        <v>100</v>
      </c>
    </row>
    <row r="3" spans="1:6" ht="12.75">
      <c r="A3" s="4" t="s">
        <v>6</v>
      </c>
      <c r="B3" s="14">
        <v>50</v>
      </c>
      <c r="F3">
        <v>50</v>
      </c>
    </row>
    <row r="6" spans="2:8" ht="12.75">
      <c r="B6" s="20" t="s">
        <v>8</v>
      </c>
      <c r="C6" s="20"/>
      <c r="D6" s="21" t="s">
        <v>7</v>
      </c>
      <c r="E6" s="21"/>
      <c r="F6" s="21"/>
      <c r="G6" s="21"/>
      <c r="H6" s="21"/>
    </row>
    <row r="7" spans="1:8" ht="12.75">
      <c r="A7" s="2" t="s">
        <v>0</v>
      </c>
      <c r="B7" s="5" t="s">
        <v>4</v>
      </c>
      <c r="C7" s="5" t="s">
        <v>1</v>
      </c>
      <c r="D7" s="17" t="s">
        <v>4</v>
      </c>
      <c r="E7" t="s">
        <v>5</v>
      </c>
      <c r="F7" s="2"/>
      <c r="G7" s="2" t="s">
        <v>0</v>
      </c>
      <c r="H7" s="10" t="s">
        <v>1</v>
      </c>
    </row>
    <row r="8" spans="2:8" ht="12.75">
      <c r="B8" s="5"/>
      <c r="D8" s="18"/>
      <c r="E8" s="6"/>
      <c r="H8" s="9"/>
    </row>
    <row r="9" spans="1:8" ht="12.75">
      <c r="A9">
        <v>0</v>
      </c>
      <c r="B9" s="5">
        <f>$B$3</f>
        <v>50</v>
      </c>
      <c r="C9" s="16">
        <f>$B$1</f>
        <v>10</v>
      </c>
      <c r="D9" s="19">
        <f>$B$3</f>
        <v>50</v>
      </c>
      <c r="E9" s="15">
        <f>1+$D$9/100</f>
        <v>1.5</v>
      </c>
      <c r="F9" s="1"/>
      <c r="G9" s="1"/>
      <c r="H9" s="11">
        <f>$B$1</f>
        <v>10</v>
      </c>
    </row>
    <row r="10" spans="1:8" ht="12.75">
      <c r="A10">
        <v>1</v>
      </c>
      <c r="B10" s="5">
        <f aca="true" t="shared" si="0" ref="B10:B39">$B$3</f>
        <v>50</v>
      </c>
      <c r="C10" s="16">
        <f>C9*$E$9</f>
        <v>15</v>
      </c>
      <c r="D10" s="19">
        <f>$D$9*($B$2-H10)/($B$2-$B$1)</f>
        <v>47.22222222222222</v>
      </c>
      <c r="E10" s="15">
        <f>1+D10/100</f>
        <v>1.4722222222222223</v>
      </c>
      <c r="F10" s="1"/>
      <c r="G10" s="1"/>
      <c r="H10" s="11">
        <f>H9*E9</f>
        <v>15</v>
      </c>
    </row>
    <row r="11" spans="1:8" ht="12.75">
      <c r="A11">
        <v>2</v>
      </c>
      <c r="B11" s="5">
        <f t="shared" si="0"/>
        <v>50</v>
      </c>
      <c r="C11" s="16">
        <f>C10*$E$9</f>
        <v>22.5</v>
      </c>
      <c r="D11" s="19">
        <f aca="true" t="shared" si="1" ref="D11:D39">$D$9*($B$2-H11)/($B$2-$B$1)</f>
        <v>43.28703703703703</v>
      </c>
      <c r="E11" s="15">
        <f aca="true" t="shared" si="2" ref="E11:E39">1+D11/100</f>
        <v>1.4328703703703702</v>
      </c>
      <c r="F11" s="1"/>
      <c r="G11" s="1"/>
      <c r="H11" s="11">
        <f aca="true" t="shared" si="3" ref="H11:H39">H10*E10</f>
        <v>22.083333333333336</v>
      </c>
    </row>
    <row r="12" spans="1:8" ht="12.75">
      <c r="A12">
        <v>3</v>
      </c>
      <c r="B12" s="5">
        <f t="shared" si="0"/>
        <v>50</v>
      </c>
      <c r="C12" s="16">
        <f>C11*$E$9</f>
        <v>33.75</v>
      </c>
      <c r="D12" s="19">
        <f t="shared" si="1"/>
        <v>37.976358882030176</v>
      </c>
      <c r="E12" s="15">
        <f t="shared" si="2"/>
        <v>1.3797635888203017</v>
      </c>
      <c r="F12" s="1"/>
      <c r="G12" s="1"/>
      <c r="H12" s="11">
        <f t="shared" si="3"/>
        <v>31.64255401234568</v>
      </c>
    </row>
    <row r="13" spans="1:8" ht="12.75">
      <c r="A13">
        <v>4</v>
      </c>
      <c r="B13" s="5">
        <f t="shared" si="0"/>
        <v>50</v>
      </c>
      <c r="C13" s="16">
        <f>C12*$E$9</f>
        <v>50.625</v>
      </c>
      <c r="D13" s="19">
        <f t="shared" si="1"/>
        <v>31.300420064714267</v>
      </c>
      <c r="E13" s="15">
        <f t="shared" si="2"/>
        <v>1.3130042006471427</v>
      </c>
      <c r="F13" s="1"/>
      <c r="G13" s="1"/>
      <c r="H13" s="11">
        <f t="shared" si="3"/>
        <v>43.659243883514314</v>
      </c>
    </row>
    <row r="14" spans="1:8" ht="12.75">
      <c r="A14">
        <v>5</v>
      </c>
      <c r="B14" s="5">
        <f t="shared" si="0"/>
        <v>50</v>
      </c>
      <c r="C14" s="16">
        <f>C13*$E$9</f>
        <v>75.9375</v>
      </c>
      <c r="D14" s="19">
        <f t="shared" si="1"/>
        <v>23.70846076881535</v>
      </c>
      <c r="E14" s="15">
        <f t="shared" si="2"/>
        <v>1.2370846076881534</v>
      </c>
      <c r="F14" s="1"/>
      <c r="G14" s="1"/>
      <c r="H14" s="11">
        <f t="shared" si="3"/>
        <v>57.32477061613237</v>
      </c>
    </row>
    <row r="15" spans="1:8" ht="12.75">
      <c r="A15">
        <v>6</v>
      </c>
      <c r="B15" s="5">
        <f t="shared" si="0"/>
        <v>50</v>
      </c>
      <c r="C15" s="16">
        <f>C14*$E$9</f>
        <v>113.90625</v>
      </c>
      <c r="D15" s="19">
        <f t="shared" si="1"/>
        <v>16.158004795293614</v>
      </c>
      <c r="E15" s="15">
        <f t="shared" si="2"/>
        <v>1.1615800479529361</v>
      </c>
      <c r="F15" s="1"/>
      <c r="G15" s="1"/>
      <c r="H15" s="11">
        <f t="shared" si="3"/>
        <v>70.9155913684715</v>
      </c>
    </row>
    <row r="16" spans="1:20" ht="12.75">
      <c r="A16">
        <v>7</v>
      </c>
      <c r="B16" s="5">
        <f t="shared" si="0"/>
        <v>50</v>
      </c>
      <c r="C16" s="16">
        <f>C15*$E$9</f>
        <v>170.859375</v>
      </c>
      <c r="D16" s="19">
        <f t="shared" si="1"/>
        <v>9.792146654222256</v>
      </c>
      <c r="E16" s="15">
        <f t="shared" si="2"/>
        <v>1.0979214665422226</v>
      </c>
      <c r="F16" s="1"/>
      <c r="G16" s="1"/>
      <c r="H16" s="11">
        <f t="shared" si="3"/>
        <v>82.37413602239994</v>
      </c>
      <c r="R16" s="12"/>
      <c r="S16" s="7"/>
      <c r="T16" s="7"/>
    </row>
    <row r="17" spans="1:20" ht="12.75">
      <c r="A17">
        <v>8</v>
      </c>
      <c r="B17" s="5">
        <f t="shared" si="0"/>
        <v>50</v>
      </c>
      <c r="C17" s="16">
        <f>C16*$E$9</f>
        <v>256.2890625</v>
      </c>
      <c r="D17" s="19">
        <f t="shared" si="1"/>
        <v>5.310926540632295</v>
      </c>
      <c r="E17" s="15">
        <f t="shared" si="2"/>
        <v>1.053109265406323</v>
      </c>
      <c r="F17" s="1"/>
      <c r="G17" s="1"/>
      <c r="H17" s="11">
        <f t="shared" si="3"/>
        <v>90.44033222686187</v>
      </c>
      <c r="R17" s="12"/>
      <c r="S17" s="7"/>
      <c r="T17" s="7"/>
    </row>
    <row r="18" spans="1:19" ht="12.75">
      <c r="A18">
        <v>9</v>
      </c>
      <c r="B18" s="5">
        <f t="shared" si="0"/>
        <v>50</v>
      </c>
      <c r="C18" s="16">
        <f>C17*$E$9</f>
        <v>384.43359375</v>
      </c>
      <c r="D18" s="19">
        <f t="shared" si="1"/>
        <v>2.642471203036499</v>
      </c>
      <c r="E18" s="15">
        <f t="shared" si="2"/>
        <v>1.026424712030365</v>
      </c>
      <c r="F18" s="1"/>
      <c r="G18" s="1"/>
      <c r="H18" s="11">
        <f t="shared" si="3"/>
        <v>95.2435518345343</v>
      </c>
      <c r="R18" s="13"/>
      <c r="S18" s="7">
        <v>50</v>
      </c>
    </row>
    <row r="19" spans="1:20" ht="12.75">
      <c r="A19">
        <v>10</v>
      </c>
      <c r="B19" s="5">
        <f t="shared" si="0"/>
        <v>50</v>
      </c>
      <c r="C19" s="16">
        <f>C18*$E$9</f>
        <v>576.650390625</v>
      </c>
      <c r="D19" s="19">
        <f t="shared" si="1"/>
        <v>1.2442581863827782</v>
      </c>
      <c r="E19" s="15">
        <f t="shared" si="2"/>
        <v>1.0124425818638279</v>
      </c>
      <c r="F19" s="1"/>
      <c r="G19" s="1"/>
      <c r="H19" s="11">
        <f t="shared" si="3"/>
        <v>97.760335264511</v>
      </c>
      <c r="R19" s="12"/>
      <c r="S19" s="7"/>
      <c r="T19" s="8"/>
    </row>
    <row r="20" spans="1:20" ht="12.75">
      <c r="A20">
        <v>11</v>
      </c>
      <c r="B20" s="5">
        <f t="shared" si="0"/>
        <v>50</v>
      </c>
      <c r="C20" s="16">
        <f>C19*$E$9</f>
        <v>864.9755859375</v>
      </c>
      <c r="D20" s="19">
        <f t="shared" si="1"/>
        <v>0.5684854227361471</v>
      </c>
      <c r="E20" s="15">
        <f t="shared" si="2"/>
        <v>1.0056848542273615</v>
      </c>
      <c r="F20" s="1"/>
      <c r="G20" s="1"/>
      <c r="H20" s="11">
        <f t="shared" si="3"/>
        <v>98.97672623907494</v>
      </c>
      <c r="R20" s="12"/>
      <c r="S20" s="7"/>
      <c r="T20" s="8"/>
    </row>
    <row r="21" spans="1:20" ht="12.75">
      <c r="A21">
        <v>12</v>
      </c>
      <c r="B21" s="5">
        <f t="shared" si="0"/>
        <v>50</v>
      </c>
      <c r="C21" s="16">
        <f>C20*$E$9</f>
        <v>1297.46337890625</v>
      </c>
      <c r="D21" s="19">
        <f t="shared" si="1"/>
        <v>0.2558919446413673</v>
      </c>
      <c r="E21" s="15">
        <f t="shared" si="2"/>
        <v>1.0025589194464137</v>
      </c>
      <c r="F21" s="1"/>
      <c r="G21" s="1"/>
      <c r="H21" s="11">
        <f t="shared" si="3"/>
        <v>99.53939449964554</v>
      </c>
      <c r="R21" s="12"/>
      <c r="S21" s="7"/>
      <c r="T21" s="8"/>
    </row>
    <row r="22" spans="1:20" ht="12.75">
      <c r="A22">
        <v>13</v>
      </c>
      <c r="B22" s="5">
        <f t="shared" si="0"/>
        <v>50</v>
      </c>
      <c r="C22" s="16">
        <f>C21*$E$9</f>
        <v>1946.195068359375</v>
      </c>
      <c r="D22" s="19">
        <f t="shared" si="1"/>
        <v>0.11438456004726384</v>
      </c>
      <c r="E22" s="15">
        <f t="shared" si="2"/>
        <v>1.0011438456004726</v>
      </c>
      <c r="F22" s="1"/>
      <c r="G22" s="1"/>
      <c r="H22" s="11">
        <f t="shared" si="3"/>
        <v>99.79410779191493</v>
      </c>
      <c r="R22" s="12"/>
      <c r="S22" s="7"/>
      <c r="T22" s="8"/>
    </row>
    <row r="23" spans="1:20" ht="12.75">
      <c r="A23">
        <v>14</v>
      </c>
      <c r="B23" s="5">
        <f t="shared" si="0"/>
        <v>50</v>
      </c>
      <c r="C23" s="16">
        <f>C22*$E$9</f>
        <v>2919.2926025390625</v>
      </c>
      <c r="D23" s="19">
        <f t="shared" si="1"/>
        <v>0.050968420518999996</v>
      </c>
      <c r="E23" s="15">
        <f t="shared" si="2"/>
        <v>1.00050968420519</v>
      </c>
      <c r="F23" s="1"/>
      <c r="G23" s="1"/>
      <c r="H23" s="11">
        <f t="shared" si="3"/>
        <v>99.9082568430658</v>
      </c>
      <c r="R23" s="12"/>
      <c r="S23" s="7"/>
      <c r="T23" s="8"/>
    </row>
    <row r="24" spans="1:20" ht="12.75">
      <c r="A24">
        <v>15</v>
      </c>
      <c r="B24" s="5">
        <f t="shared" si="0"/>
        <v>50</v>
      </c>
      <c r="C24" s="16">
        <f>C23*$E$9</f>
        <v>4378.938903808594</v>
      </c>
      <c r="D24" s="19">
        <f t="shared" si="1"/>
        <v>0.022678609140685226</v>
      </c>
      <c r="E24" s="15">
        <f t="shared" si="2"/>
        <v>1.000226786091407</v>
      </c>
      <c r="F24" s="1"/>
      <c r="G24" s="1"/>
      <c r="H24" s="11">
        <f t="shared" si="3"/>
        <v>99.95917850354677</v>
      </c>
      <c r="R24" s="12"/>
      <c r="S24" s="7"/>
      <c r="T24" s="8"/>
    </row>
    <row r="25" spans="1:20" ht="12.75">
      <c r="A25">
        <v>16</v>
      </c>
      <c r="B25" s="5">
        <f t="shared" si="0"/>
        <v>50</v>
      </c>
      <c r="C25" s="16">
        <f>C24*$E$9</f>
        <v>6568.408355712891</v>
      </c>
      <c r="D25" s="19">
        <f t="shared" si="1"/>
        <v>0.010084525033428172</v>
      </c>
      <c r="E25" s="15">
        <f t="shared" si="2"/>
        <v>1.0001008452503344</v>
      </c>
      <c r="F25" s="1"/>
      <c r="G25" s="1"/>
      <c r="H25" s="11">
        <f t="shared" si="3"/>
        <v>99.98184785493983</v>
      </c>
      <c r="R25" s="12"/>
      <c r="S25" s="7"/>
      <c r="T25" s="8"/>
    </row>
    <row r="26" spans="1:20" ht="12.75">
      <c r="A26">
        <v>17</v>
      </c>
      <c r="B26" s="5">
        <f t="shared" si="0"/>
        <v>50</v>
      </c>
      <c r="C26" s="16">
        <f>C25*$E$9</f>
        <v>9852.612533569336</v>
      </c>
      <c r="D26" s="19">
        <f t="shared" si="1"/>
        <v>0.0044830281024133</v>
      </c>
      <c r="E26" s="15">
        <f t="shared" si="2"/>
        <v>1.000044830281024</v>
      </c>
      <c r="F26" s="1"/>
      <c r="G26" s="1"/>
      <c r="H26" s="11">
        <f t="shared" si="3"/>
        <v>99.99193054941566</v>
      </c>
      <c r="R26" s="12"/>
      <c r="S26" s="7"/>
      <c r="T26" s="8"/>
    </row>
    <row r="27" spans="1:20" ht="12.75">
      <c r="A27">
        <v>18</v>
      </c>
      <c r="B27" s="5">
        <f t="shared" si="0"/>
        <v>50</v>
      </c>
      <c r="C27" s="16">
        <f>C26*$E$9</f>
        <v>14778.918800354004</v>
      </c>
      <c r="D27" s="19">
        <f t="shared" si="1"/>
        <v>0.0019926579098160525</v>
      </c>
      <c r="E27" s="15">
        <f t="shared" si="2"/>
        <v>1.000019926579098</v>
      </c>
      <c r="F27" s="1"/>
      <c r="G27" s="1"/>
      <c r="H27" s="11">
        <f t="shared" si="3"/>
        <v>99.99641321576233</v>
      </c>
      <c r="R27" s="12"/>
      <c r="S27" s="7"/>
      <c r="T27" s="8"/>
    </row>
    <row r="28" spans="1:19" ht="12.75">
      <c r="A28">
        <v>19</v>
      </c>
      <c r="B28" s="5">
        <f t="shared" si="0"/>
        <v>50</v>
      </c>
      <c r="C28" s="16">
        <f>C27*$E$9</f>
        <v>22168.378200531006</v>
      </c>
      <c r="D28" s="19">
        <f t="shared" si="1"/>
        <v>0.0008856654445565937</v>
      </c>
      <c r="E28" s="15">
        <f t="shared" si="2"/>
        <v>1.0000088566544456</v>
      </c>
      <c r="F28" s="1"/>
      <c r="G28" s="1"/>
      <c r="H28" s="11">
        <f t="shared" si="3"/>
        <v>99.9984058021998</v>
      </c>
      <c r="R28" s="13"/>
      <c r="S28" s="7"/>
    </row>
    <row r="29" spans="1:20" ht="12.75">
      <c r="A29">
        <v>20</v>
      </c>
      <c r="B29" s="5">
        <f t="shared" si="0"/>
        <v>50</v>
      </c>
      <c r="C29" s="16">
        <f>C28*$E$9</f>
        <v>33252.56730079651</v>
      </c>
      <c r="D29" s="19">
        <f t="shared" si="1"/>
        <v>0.0003936369304982337</v>
      </c>
      <c r="E29" s="15">
        <f t="shared" si="2"/>
        <v>1.000003936369305</v>
      </c>
      <c r="F29" s="1"/>
      <c r="G29" s="1"/>
      <c r="H29" s="11">
        <f t="shared" si="3"/>
        <v>99.9992914535251</v>
      </c>
      <c r="R29" s="12"/>
      <c r="S29" s="7"/>
      <c r="T29" s="8"/>
    </row>
    <row r="30" spans="1:20" ht="12.75">
      <c r="A30">
        <v>21</v>
      </c>
      <c r="B30" s="5">
        <f t="shared" si="0"/>
        <v>50</v>
      </c>
      <c r="C30" s="16">
        <f>C29*$E$9</f>
        <v>49878.85095119476</v>
      </c>
      <c r="D30" s="19">
        <f t="shared" si="1"/>
        <v>0.0001749512963932097</v>
      </c>
      <c r="E30" s="15">
        <f t="shared" si="2"/>
        <v>1.0000017495129638</v>
      </c>
      <c r="F30" s="1"/>
      <c r="G30" s="1"/>
      <c r="H30" s="11">
        <f t="shared" si="3"/>
        <v>99.99968508766649</v>
      </c>
      <c r="R30" s="12"/>
      <c r="S30" s="7"/>
      <c r="T30" s="8"/>
    </row>
    <row r="31" spans="1:20" ht="12.75">
      <c r="A31">
        <v>22</v>
      </c>
      <c r="B31" s="5">
        <f t="shared" si="0"/>
        <v>50</v>
      </c>
      <c r="C31" s="16">
        <f>C30*$E$9</f>
        <v>74818.27642679214</v>
      </c>
      <c r="D31" s="19">
        <f t="shared" si="1"/>
        <v>7.775643781195008E-05</v>
      </c>
      <c r="E31" s="15">
        <f t="shared" si="2"/>
        <v>1.0000007775643782</v>
      </c>
      <c r="F31" s="1"/>
      <c r="G31" s="1"/>
      <c r="H31" s="11">
        <f t="shared" si="3"/>
        <v>99.99986003841194</v>
      </c>
      <c r="R31" s="12"/>
      <c r="S31" s="7"/>
      <c r="T31" s="8"/>
    </row>
    <row r="32" spans="1:20" ht="12.75">
      <c r="A32">
        <v>23</v>
      </c>
      <c r="B32" s="5">
        <f t="shared" si="0"/>
        <v>50</v>
      </c>
      <c r="C32" s="16">
        <f>C31*$E$9</f>
        <v>112227.41464018822</v>
      </c>
      <c r="D32" s="19">
        <f t="shared" si="1"/>
        <v>3.455847726109419E-05</v>
      </c>
      <c r="E32" s="15">
        <f t="shared" si="2"/>
        <v>1.0000003455847726</v>
      </c>
      <c r="F32" s="1"/>
      <c r="G32" s="1"/>
      <c r="H32" s="11">
        <f t="shared" si="3"/>
        <v>99.99993779474093</v>
      </c>
      <c r="R32" s="12"/>
      <c r="S32" s="7"/>
      <c r="T32" s="8"/>
    </row>
    <row r="33" spans="1:20" ht="12.75">
      <c r="A33">
        <v>24</v>
      </c>
      <c r="B33" s="5">
        <f t="shared" si="0"/>
        <v>50</v>
      </c>
      <c r="C33" s="16">
        <f>C32*$E$9</f>
        <v>168341.12196028233</v>
      </c>
      <c r="D33" s="19">
        <f t="shared" si="1"/>
        <v>1.5359335168657002E-05</v>
      </c>
      <c r="E33" s="15">
        <f t="shared" si="2"/>
        <v>1.0000001535933516</v>
      </c>
      <c r="F33" s="1"/>
      <c r="G33" s="1"/>
      <c r="H33" s="11">
        <f t="shared" si="3"/>
        <v>99.9999723531967</v>
      </c>
      <c r="R33" s="12"/>
      <c r="S33" s="7"/>
      <c r="T33" s="8"/>
    </row>
    <row r="34" spans="1:20" ht="12.75">
      <c r="A34">
        <v>25</v>
      </c>
      <c r="B34" s="5">
        <f t="shared" si="0"/>
        <v>50</v>
      </c>
      <c r="C34" s="16">
        <f>C33*$E$9</f>
        <v>252511.6829404235</v>
      </c>
      <c r="D34" s="19">
        <f t="shared" si="1"/>
        <v>6.826373548405071E-06</v>
      </c>
      <c r="E34" s="15">
        <f t="shared" si="2"/>
        <v>1.0000000682637356</v>
      </c>
      <c r="F34" s="1"/>
      <c r="G34" s="1"/>
      <c r="H34" s="11">
        <f t="shared" si="3"/>
        <v>99.99998771252761</v>
      </c>
      <c r="R34" s="12"/>
      <c r="S34" s="7"/>
      <c r="T34" s="8"/>
    </row>
    <row r="35" spans="1:20" ht="12.75">
      <c r="A35">
        <v>26</v>
      </c>
      <c r="B35" s="5">
        <f t="shared" si="0"/>
        <v>50</v>
      </c>
      <c r="C35" s="16">
        <f>C34*$E$9</f>
        <v>378767.52441063523</v>
      </c>
      <c r="D35" s="19">
        <f t="shared" si="1"/>
        <v>3.0339442642141675E-06</v>
      </c>
      <c r="E35" s="15">
        <f t="shared" si="2"/>
        <v>1.0000000303394427</v>
      </c>
      <c r="F35" s="1"/>
      <c r="G35" s="1"/>
      <c r="H35" s="11">
        <f t="shared" si="3"/>
        <v>99.99999453890032</v>
      </c>
      <c r="R35" s="12"/>
      <c r="S35" s="7"/>
      <c r="T35" s="8"/>
    </row>
    <row r="36" spans="1:20" ht="12.75">
      <c r="A36">
        <v>27</v>
      </c>
      <c r="B36" s="5">
        <f t="shared" si="0"/>
        <v>50</v>
      </c>
      <c r="C36" s="16">
        <f>C35*$E$9</f>
        <v>568151.2866159528</v>
      </c>
      <c r="D36" s="19">
        <f t="shared" si="1"/>
        <v>1.34841975807376E-06</v>
      </c>
      <c r="E36" s="15">
        <f t="shared" si="2"/>
        <v>1.0000000134841975</v>
      </c>
      <c r="F36" s="1"/>
      <c r="G36" s="1"/>
      <c r="H36" s="11">
        <f t="shared" si="3"/>
        <v>99.99999757284444</v>
      </c>
      <c r="R36" s="12"/>
      <c r="S36" s="7"/>
      <c r="T36" s="8"/>
    </row>
    <row r="37" spans="1:20" ht="12.75">
      <c r="A37">
        <v>28</v>
      </c>
      <c r="B37" s="5">
        <f t="shared" si="0"/>
        <v>50</v>
      </c>
      <c r="C37" s="16">
        <f>C36*$E$9</f>
        <v>852226.9299239293</v>
      </c>
      <c r="D37" s="19">
        <f t="shared" si="1"/>
        <v>5.992976939397623E-07</v>
      </c>
      <c r="E37" s="15">
        <f t="shared" si="2"/>
        <v>1.000000005992977</v>
      </c>
      <c r="F37" s="1"/>
      <c r="G37" s="1"/>
      <c r="H37" s="11">
        <f t="shared" si="3"/>
        <v>99.99999892126415</v>
      </c>
      <c r="R37" s="12"/>
      <c r="S37" s="7">
        <v>240</v>
      </c>
      <c r="T37" s="8"/>
    </row>
    <row r="38" spans="1:19" ht="12.75">
      <c r="A38">
        <v>29</v>
      </c>
      <c r="B38" s="5">
        <f t="shared" si="0"/>
        <v>50</v>
      </c>
      <c r="C38" s="16">
        <f>C37*$E$9</f>
        <v>1278340.394885894</v>
      </c>
      <c r="D38" s="19">
        <f t="shared" si="1"/>
        <v>2.663545315171076E-07</v>
      </c>
      <c r="E38" s="15">
        <f t="shared" si="2"/>
        <v>1.0000000026635454</v>
      </c>
      <c r="F38" s="1"/>
      <c r="G38" s="1"/>
      <c r="H38" s="11">
        <f t="shared" si="3"/>
        <v>99.99999952056184</v>
      </c>
      <c r="R38" s="13"/>
      <c r="S38" s="7"/>
    </row>
    <row r="39" spans="1:20" ht="12.75">
      <c r="A39">
        <v>30</v>
      </c>
      <c r="B39" s="5">
        <f t="shared" si="0"/>
        <v>50</v>
      </c>
      <c r="C39" s="16">
        <f>C38*$E$9</f>
        <v>1917510.5923288409</v>
      </c>
      <c r="D39" s="19">
        <f t="shared" si="1"/>
        <v>1.183797909081679E-07</v>
      </c>
      <c r="E39" s="15">
        <f t="shared" si="2"/>
        <v>1.000000001183798</v>
      </c>
      <c r="F39" s="1"/>
      <c r="G39" s="1"/>
      <c r="H39" s="11">
        <f t="shared" si="3"/>
        <v>99.99999978691638</v>
      </c>
      <c r="R39" s="12"/>
      <c r="S39" s="7"/>
      <c r="T39" s="7"/>
    </row>
    <row r="40" spans="18:20" ht="12.75">
      <c r="R40" s="12"/>
      <c r="S40" s="7"/>
      <c r="T40" s="7"/>
    </row>
  </sheetData>
  <sheetProtection/>
  <mergeCells count="2">
    <mergeCell ref="B6:C6"/>
    <mergeCell ref="D6:H6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Wieser Johann</dc:creator>
  <cp:keywords/>
  <dc:description/>
  <cp:lastModifiedBy>Hans</cp:lastModifiedBy>
  <dcterms:created xsi:type="dcterms:W3CDTF">2000-11-27T21:32:14Z</dcterms:created>
  <dcterms:modified xsi:type="dcterms:W3CDTF">2008-09-30T01:09:44Z</dcterms:modified>
  <cp:category/>
  <cp:version/>
  <cp:contentType/>
  <cp:contentStatus/>
</cp:coreProperties>
</file>